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cument-jorgen\sejlklub\Folkebaad\2020\"/>
    </mc:Choice>
  </mc:AlternateContent>
  <xr:revisionPtr revIDLastSave="0" documentId="13_ncr:1_{1D3A68FB-1F8C-4809-8566-2400F5445C84}" xr6:coauthVersionLast="45" xr6:coauthVersionMax="45" xr10:uidLastSave="{00000000-0000-0000-0000-000000000000}"/>
  <bookViews>
    <workbookView xWindow="28680" yWindow="-120" windowWidth="29040" windowHeight="15990" xr2:uid="{AFFD260E-82EF-45BB-8FAE-6FFBAB7FE58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0" i="1" l="1"/>
  <c r="V12" i="1"/>
  <c r="R10" i="1"/>
  <c r="T10" i="1" s="1"/>
  <c r="R12" i="1"/>
  <c r="T12" i="1" s="1"/>
  <c r="V3" i="1" l="1"/>
  <c r="V2" i="1"/>
  <c r="V6" i="1"/>
  <c r="V5" i="1"/>
  <c r="V8" i="1"/>
  <c r="V7" i="1"/>
  <c r="V13" i="1"/>
  <c r="V11" i="1"/>
  <c r="V9" i="1"/>
  <c r="V14" i="1"/>
  <c r="V4" i="1"/>
  <c r="R3" i="1"/>
  <c r="R2" i="1"/>
  <c r="R6" i="1"/>
  <c r="R5" i="1"/>
  <c r="R8" i="1"/>
  <c r="R7" i="1"/>
  <c r="R13" i="1"/>
  <c r="R11" i="1"/>
  <c r="R9" i="1"/>
  <c r="R14" i="1"/>
  <c r="R4" i="1"/>
  <c r="T6" i="1" l="1"/>
  <c r="T4" i="1"/>
  <c r="T3" i="1"/>
  <c r="T2" i="1" l="1"/>
  <c r="T8" i="1"/>
  <c r="T7" i="1"/>
  <c r="T9" i="1"/>
  <c r="T13" i="1"/>
  <c r="T11" i="1"/>
  <c r="T14" i="1"/>
  <c r="T5" i="1"/>
</calcChain>
</file>

<file path=xl/sharedStrings.xml><?xml version="1.0" encoding="utf-8"?>
<sst xmlns="http://schemas.openxmlformats.org/spreadsheetml/2006/main" count="80" uniqueCount="80">
  <si>
    <t>Sejlnr</t>
  </si>
  <si>
    <t>Skipper</t>
  </si>
  <si>
    <t>Gaster</t>
  </si>
  <si>
    <t>Point</t>
  </si>
  <si>
    <t>Morten Henriksen</t>
  </si>
  <si>
    <t>Kong Fus</t>
  </si>
  <si>
    <t>Erik Køster</t>
  </si>
  <si>
    <t>Thomas Clausen</t>
  </si>
  <si>
    <t>Mozart</t>
  </si>
  <si>
    <t>Sis Buch</t>
  </si>
  <si>
    <t>ALPI</t>
  </si>
  <si>
    <t>Flemming Palm</t>
  </si>
  <si>
    <t>Emma</t>
  </si>
  <si>
    <t>Rio</t>
  </si>
  <si>
    <t>Geppeline</t>
  </si>
  <si>
    <t>Ka'nok</t>
  </si>
  <si>
    <t>Smilla</t>
  </si>
  <si>
    <t>Bjarne Marcussen</t>
  </si>
  <si>
    <t>Henrik Møhl</t>
  </si>
  <si>
    <t>Per Buch</t>
  </si>
  <si>
    <t>Claus Lund</t>
  </si>
  <si>
    <t>Jens Thurø</t>
  </si>
  <si>
    <t>Nikolai Kold</t>
  </si>
  <si>
    <t>Tut</t>
  </si>
  <si>
    <t>27.05 startede 745
 i både gul og grøn pulje
kun resultatet i 
gul pulje er indregnet
resultater i grøn var 2, 2, 2</t>
  </si>
  <si>
    <t>13.05
1</t>
  </si>
  <si>
    <t>13.05
2</t>
  </si>
  <si>
    <t>20.05
1</t>
  </si>
  <si>
    <t>20.05
 2</t>
  </si>
  <si>
    <t>27.05
1</t>
  </si>
  <si>
    <t>27.05
2</t>
  </si>
  <si>
    <t>27.05
3</t>
  </si>
  <si>
    <t>3 fratrækkere
5 point for alle DNC-DNS 
DNF efter antal startende</t>
  </si>
  <si>
    <t>926 
DNF</t>
  </si>
  <si>
    <t>634 
OCS</t>
  </si>
  <si>
    <t>Minus
fratrk</t>
  </si>
  <si>
    <t xml:space="preserve">Alt sejlnr/
Bådnavn </t>
  </si>
  <si>
    <t>952 / 
Astrea</t>
  </si>
  <si>
    <t>739 / 
Nifertiti</t>
  </si>
  <si>
    <t>Pulje farver gul, blå, grøn</t>
  </si>
  <si>
    <t>03.06
1</t>
  </si>
  <si>
    <t>03.06
2</t>
  </si>
  <si>
    <t>03.06
3</t>
  </si>
  <si>
    <t>998
1079
DNS
926
DNF</t>
  </si>
  <si>
    <t>RES</t>
  </si>
  <si>
    <t>Flemming Kold 
Caroline Kold</t>
  </si>
  <si>
    <t>Knud Peder Andersen
Lisa Thurøe</t>
  </si>
  <si>
    <t>Ellen Møhl
-</t>
  </si>
  <si>
    <t>Birgit Sunke
-</t>
  </si>
  <si>
    <t>Richart Pedersen
Peter Jørgsholm</t>
  </si>
  <si>
    <t>Thomas Bastrup
Jacob og Søren</t>
  </si>
  <si>
    <t>Hans Schultz
Per Puck</t>
  </si>
  <si>
    <t>Scott Dydensborg
Anders Sunke</t>
  </si>
  <si>
    <t>Kristian Holmgaard
Morten Buch Englund</t>
  </si>
  <si>
    <t>Lone Terp
Jan Mejdal Petersen</t>
  </si>
  <si>
    <t>10.06
1</t>
  </si>
  <si>
    <t>10.06
2</t>
  </si>
  <si>
    <t>10.06
3</t>
  </si>
  <si>
    <t>5,3,0,0</t>
  </si>
  <si>
    <t>tie-break
1,2,3,4</t>
  </si>
  <si>
    <t>5,1,2,1</t>
  </si>
  <si>
    <t>3,4,0,0</t>
  </si>
  <si>
    <t>1,5,4,0</t>
  </si>
  <si>
    <t>1,5,1,0</t>
  </si>
  <si>
    <t>0,0,5,2</t>
  </si>
  <si>
    <t>0,0,5,0</t>
  </si>
  <si>
    <t>1,1,0,1</t>
  </si>
  <si>
    <t>0,0,0,0</t>
  </si>
  <si>
    <t>#</t>
  </si>
  <si>
    <t>10.06 er Corona begrænsning hævet til 50 personer og der startes derfor i en pulje og  dns osv hæves til 12 point.</t>
  </si>
  <si>
    <t>10.06
RNE
result not excludedable
RIF
reslutat kan ikke fratrækkes</t>
  </si>
  <si>
    <t>Tuffe</t>
  </si>
  <si>
    <t>Michael Danielsen</t>
  </si>
  <si>
    <t>Cirkeline</t>
  </si>
  <si>
    <t>Erik Andersen</t>
  </si>
  <si>
    <t>ocs 1007</t>
  </si>
  <si>
    <t>0,0,1,0</t>
  </si>
  <si>
    <t>1,0,0,0</t>
  </si>
  <si>
    <t>5,2,3,0</t>
  </si>
  <si>
    <t>4,4,1,0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</si>
</sst>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 indent="2"/>
    </xf>
    <xf numFmtId="0" fontId="0" fillId="0" borderId="0" xfId="0" applyAlignment="1">
      <alignment horizontal="right" wrapText="1"/>
    </xf>
    <xf numFmtId="0" fontId="1" fillId="2" borderId="0" xfId="0" applyFont="1" applyFill="1" applyAlignment="1">
      <alignment horizontal="right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0" fontId="2" fillId="4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0" xfId="0" applyFont="1"/>
    <xf numFmtId="0" fontId="4" fillId="7" borderId="1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6" borderId="1" xfId="0" applyFont="1" applyFill="1" applyBorder="1" applyAlignment="1">
      <alignment horizontal="right"/>
    </xf>
    <xf numFmtId="0" fontId="1" fillId="2" borderId="0" xfId="0" applyFont="1" applyFill="1" applyAlignment="1">
      <alignment horizontal="right" wrapText="1" indent="3"/>
    </xf>
    <xf numFmtId="0" fontId="6" fillId="0" borderId="0" xfId="0" applyFont="1"/>
    <xf numFmtId="0" fontId="7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954FB-BC80-44BB-A0AF-2747E014D369}">
  <sheetPr>
    <pageSetUpPr fitToPage="1"/>
  </sheetPr>
  <dimension ref="A1:V17"/>
  <sheetViews>
    <sheetView tabSelected="1" workbookViewId="0">
      <selection sqref="A1:V17"/>
    </sheetView>
  </sheetViews>
  <sheetFormatPr defaultRowHeight="15" x14ac:dyDescent="0.25"/>
  <cols>
    <col min="1" max="1" width="6.5703125" style="1" bestFit="1" customWidth="1"/>
    <col min="2" max="2" width="10.7109375" style="1" bestFit="1" customWidth="1"/>
    <col min="3" max="3" width="17.28515625" style="1" bestFit="1" customWidth="1"/>
    <col min="4" max="4" width="24.140625" style="1" bestFit="1" customWidth="1"/>
    <col min="5" max="11" width="6.140625" style="1" bestFit="1" customWidth="1"/>
    <col min="12" max="17" width="6.140625" style="1" customWidth="1"/>
    <col min="18" max="18" width="6.28515625" style="1" bestFit="1" customWidth="1"/>
    <col min="19" max="19" width="7" style="1" bestFit="1" customWidth="1"/>
    <col min="20" max="20" width="4.5703125" bestFit="1" customWidth="1"/>
    <col min="21" max="21" width="11.140625" style="16" bestFit="1" customWidth="1"/>
    <col min="22" max="22" width="4.7109375" bestFit="1" customWidth="1"/>
  </cols>
  <sheetData>
    <row r="1" spans="1:22" s="3" customFormat="1" ht="47.25" x14ac:dyDescent="0.25">
      <c r="A1" s="2" t="s">
        <v>0</v>
      </c>
      <c r="B1" s="5" t="s">
        <v>36</v>
      </c>
      <c r="C1" s="2" t="s">
        <v>1</v>
      </c>
      <c r="D1" s="2" t="s">
        <v>2</v>
      </c>
      <c r="E1" s="5" t="s">
        <v>25</v>
      </c>
      <c r="F1" s="5" t="s">
        <v>26</v>
      </c>
      <c r="G1" s="5" t="s">
        <v>27</v>
      </c>
      <c r="H1" s="5" t="s">
        <v>28</v>
      </c>
      <c r="I1" s="5" t="s">
        <v>29</v>
      </c>
      <c r="J1" s="5" t="s">
        <v>30</v>
      </c>
      <c r="K1" s="5" t="s">
        <v>31</v>
      </c>
      <c r="L1" s="5" t="s">
        <v>40</v>
      </c>
      <c r="M1" s="5" t="s">
        <v>41</v>
      </c>
      <c r="N1" s="5" t="s">
        <v>42</v>
      </c>
      <c r="O1" s="5" t="s">
        <v>55</v>
      </c>
      <c r="P1" s="5" t="s">
        <v>56</v>
      </c>
      <c r="Q1" s="5" t="s">
        <v>57</v>
      </c>
      <c r="R1" s="2" t="s">
        <v>3</v>
      </c>
      <c r="S1" s="5" t="s">
        <v>35</v>
      </c>
      <c r="T1" s="2" t="s">
        <v>44</v>
      </c>
      <c r="U1" s="25" t="s">
        <v>59</v>
      </c>
      <c r="V1" s="3" t="s">
        <v>68</v>
      </c>
    </row>
    <row r="2" spans="1:22" ht="31.5" x14ac:dyDescent="0.35">
      <c r="A2" s="11">
        <v>926</v>
      </c>
      <c r="B2" s="11" t="s">
        <v>14</v>
      </c>
      <c r="C2" s="11" t="s">
        <v>19</v>
      </c>
      <c r="D2" s="15" t="s">
        <v>51</v>
      </c>
      <c r="E2" s="18">
        <v>1</v>
      </c>
      <c r="F2" s="18">
        <v>2</v>
      </c>
      <c r="G2" s="10">
        <v>4</v>
      </c>
      <c r="H2" s="10">
        <v>5</v>
      </c>
      <c r="I2" s="22">
        <v>1</v>
      </c>
      <c r="J2" s="22">
        <v>1</v>
      </c>
      <c r="K2" s="13">
        <v>3</v>
      </c>
      <c r="L2" s="22">
        <v>1</v>
      </c>
      <c r="M2" s="22">
        <v>1</v>
      </c>
      <c r="N2" s="22">
        <v>3</v>
      </c>
      <c r="O2" s="18">
        <v>4</v>
      </c>
      <c r="P2" s="18">
        <v>1</v>
      </c>
      <c r="Q2" s="18">
        <v>2</v>
      </c>
      <c r="R2" s="19">
        <f>SUM(E2:Q2)</f>
        <v>29</v>
      </c>
      <c r="S2" s="19">
        <v>12</v>
      </c>
      <c r="T2" s="20">
        <f>R2-S2</f>
        <v>17</v>
      </c>
      <c r="U2" s="16" t="s">
        <v>60</v>
      </c>
      <c r="V2" s="26">
        <f>ROW(V2)-1</f>
        <v>1</v>
      </c>
    </row>
    <row r="3" spans="1:22" ht="31.5" x14ac:dyDescent="0.35">
      <c r="A3" s="11">
        <v>909</v>
      </c>
      <c r="B3" s="11" t="s">
        <v>10</v>
      </c>
      <c r="C3" s="11" t="s">
        <v>11</v>
      </c>
      <c r="D3" s="15" t="s">
        <v>50</v>
      </c>
      <c r="E3" s="17">
        <v>1</v>
      </c>
      <c r="F3" s="17">
        <v>1</v>
      </c>
      <c r="G3" s="18">
        <v>1</v>
      </c>
      <c r="H3" s="10">
        <v>5</v>
      </c>
      <c r="I3" s="10">
        <v>3</v>
      </c>
      <c r="J3" s="10">
        <v>3</v>
      </c>
      <c r="K3" s="18">
        <v>3</v>
      </c>
      <c r="L3" s="21">
        <v>1</v>
      </c>
      <c r="M3" s="21">
        <v>2</v>
      </c>
      <c r="N3" s="21">
        <v>1</v>
      </c>
      <c r="O3" s="18">
        <v>7</v>
      </c>
      <c r="P3" s="18">
        <v>2</v>
      </c>
      <c r="Q3" s="18">
        <v>1</v>
      </c>
      <c r="R3" s="19">
        <f>SUM(E3:Q3)</f>
        <v>31</v>
      </c>
      <c r="S3" s="19">
        <v>11</v>
      </c>
      <c r="T3" s="20">
        <f>R3-S3</f>
        <v>20</v>
      </c>
      <c r="U3" s="16" t="s">
        <v>78</v>
      </c>
      <c r="V3" s="26">
        <f>ROW(V3)-1</f>
        <v>2</v>
      </c>
    </row>
    <row r="4" spans="1:22" ht="31.5" x14ac:dyDescent="0.35">
      <c r="A4" s="11">
        <v>952</v>
      </c>
      <c r="B4" s="11" t="s">
        <v>5</v>
      </c>
      <c r="C4" s="11" t="s">
        <v>6</v>
      </c>
      <c r="D4" s="15" t="s">
        <v>53</v>
      </c>
      <c r="E4" s="12">
        <v>5</v>
      </c>
      <c r="F4" s="12">
        <v>5</v>
      </c>
      <c r="G4" s="9">
        <v>2</v>
      </c>
      <c r="H4" s="17">
        <v>2</v>
      </c>
      <c r="I4" s="17">
        <v>1</v>
      </c>
      <c r="J4" s="17">
        <v>1</v>
      </c>
      <c r="K4" s="17">
        <v>1</v>
      </c>
      <c r="L4" s="18">
        <v>1</v>
      </c>
      <c r="M4" s="18">
        <v>1</v>
      </c>
      <c r="N4" s="18">
        <v>2</v>
      </c>
      <c r="O4" s="18">
        <v>5</v>
      </c>
      <c r="P4" s="18">
        <v>7</v>
      </c>
      <c r="Q4" s="18">
        <v>4</v>
      </c>
      <c r="R4" s="19">
        <f>SUM(E4:Q4)</f>
        <v>37</v>
      </c>
      <c r="S4" s="19">
        <v>12</v>
      </c>
      <c r="T4" s="20">
        <f>R4-S4</f>
        <v>25</v>
      </c>
      <c r="U4" s="16" t="s">
        <v>58</v>
      </c>
      <c r="V4" s="26">
        <f>ROW(V4)-1</f>
        <v>3</v>
      </c>
    </row>
    <row r="5" spans="1:22" ht="31.5" x14ac:dyDescent="0.35">
      <c r="A5" s="11">
        <v>1152</v>
      </c>
      <c r="B5" s="15" t="s">
        <v>38</v>
      </c>
      <c r="C5" s="11" t="s">
        <v>4</v>
      </c>
      <c r="D5" s="11"/>
      <c r="E5" s="17">
        <v>2</v>
      </c>
      <c r="F5" s="17">
        <v>2</v>
      </c>
      <c r="G5" s="17">
        <v>1</v>
      </c>
      <c r="H5" s="17">
        <v>1</v>
      </c>
      <c r="I5" s="18">
        <v>2</v>
      </c>
      <c r="J5" s="18">
        <v>2</v>
      </c>
      <c r="K5" s="18">
        <v>1</v>
      </c>
      <c r="L5" s="14">
        <v>5</v>
      </c>
      <c r="M5" s="14">
        <v>5</v>
      </c>
      <c r="N5" s="14">
        <v>5</v>
      </c>
      <c r="O5" s="18">
        <v>2</v>
      </c>
      <c r="P5" s="18">
        <v>5</v>
      </c>
      <c r="Q5" s="18">
        <v>8</v>
      </c>
      <c r="R5" s="19">
        <f>SUM(E5:Q5)</f>
        <v>41</v>
      </c>
      <c r="S5" s="19">
        <v>15</v>
      </c>
      <c r="T5" s="20">
        <f>R5-S5</f>
        <v>26</v>
      </c>
      <c r="U5" s="16" t="s">
        <v>61</v>
      </c>
      <c r="V5" s="26">
        <f>ROW(V5)-1</f>
        <v>4</v>
      </c>
    </row>
    <row r="6" spans="1:22" ht="31.5" x14ac:dyDescent="0.35">
      <c r="A6" s="11">
        <v>745</v>
      </c>
      <c r="B6" s="11" t="s">
        <v>13</v>
      </c>
      <c r="C6" s="11" t="s">
        <v>20</v>
      </c>
      <c r="D6" s="15" t="s">
        <v>52</v>
      </c>
      <c r="E6" s="10">
        <v>2</v>
      </c>
      <c r="F6" s="18">
        <v>1</v>
      </c>
      <c r="G6" s="12">
        <v>5</v>
      </c>
      <c r="H6" s="12">
        <v>5</v>
      </c>
      <c r="I6" s="18">
        <v>1</v>
      </c>
      <c r="J6" s="18">
        <v>1</v>
      </c>
      <c r="K6" s="18">
        <v>2</v>
      </c>
      <c r="L6" s="21">
        <v>2</v>
      </c>
      <c r="M6" s="21">
        <v>1</v>
      </c>
      <c r="N6" s="21">
        <v>2</v>
      </c>
      <c r="O6" s="18">
        <v>3</v>
      </c>
      <c r="P6" s="18">
        <v>6</v>
      </c>
      <c r="Q6" s="18">
        <v>9</v>
      </c>
      <c r="R6" s="19">
        <f>SUM(E6:Q6)</f>
        <v>40</v>
      </c>
      <c r="S6" s="19">
        <v>12</v>
      </c>
      <c r="T6" s="20">
        <f>R6-S6</f>
        <v>28</v>
      </c>
      <c r="U6" s="16" t="s">
        <v>79</v>
      </c>
      <c r="V6" s="26">
        <f>ROW(V6)-1</f>
        <v>5</v>
      </c>
    </row>
    <row r="7" spans="1:22" ht="31.5" x14ac:dyDescent="0.35">
      <c r="A7" s="11">
        <v>1007</v>
      </c>
      <c r="B7" s="11" t="s">
        <v>16</v>
      </c>
      <c r="C7" s="11" t="s">
        <v>17</v>
      </c>
      <c r="D7" s="15" t="s">
        <v>49</v>
      </c>
      <c r="E7" s="12">
        <v>5</v>
      </c>
      <c r="F7" s="12">
        <v>5</v>
      </c>
      <c r="G7" s="18">
        <v>2</v>
      </c>
      <c r="H7" s="10">
        <v>5</v>
      </c>
      <c r="I7" s="22">
        <v>2</v>
      </c>
      <c r="J7" s="22">
        <v>3</v>
      </c>
      <c r="K7" s="22">
        <v>2</v>
      </c>
      <c r="L7" s="22">
        <v>2</v>
      </c>
      <c r="M7" s="22">
        <v>2</v>
      </c>
      <c r="N7" s="22">
        <v>1</v>
      </c>
      <c r="O7" s="18">
        <v>9</v>
      </c>
      <c r="P7" s="18">
        <v>12</v>
      </c>
      <c r="Q7" s="18">
        <v>6</v>
      </c>
      <c r="R7" s="19">
        <f>SUM(E7:Q7)</f>
        <v>56</v>
      </c>
      <c r="S7" s="19">
        <v>15</v>
      </c>
      <c r="T7" s="20">
        <f>R7-S7</f>
        <v>41</v>
      </c>
      <c r="U7" s="16" t="s">
        <v>63</v>
      </c>
      <c r="V7" s="26">
        <f>ROW(V7)-1</f>
        <v>6</v>
      </c>
    </row>
    <row r="8" spans="1:22" ht="31.5" x14ac:dyDescent="0.35">
      <c r="A8" s="11">
        <v>959</v>
      </c>
      <c r="B8" s="15" t="s">
        <v>37</v>
      </c>
      <c r="C8" s="11" t="s">
        <v>7</v>
      </c>
      <c r="D8" s="15" t="s">
        <v>54</v>
      </c>
      <c r="E8" s="9">
        <v>3</v>
      </c>
      <c r="F8" s="9">
        <v>3</v>
      </c>
      <c r="G8" s="9">
        <v>3</v>
      </c>
      <c r="H8" s="17">
        <v>3</v>
      </c>
      <c r="I8" s="17">
        <v>2</v>
      </c>
      <c r="J8" s="17">
        <v>2</v>
      </c>
      <c r="K8" s="17">
        <v>2</v>
      </c>
      <c r="L8" s="18">
        <v>2</v>
      </c>
      <c r="M8" s="18">
        <v>2</v>
      </c>
      <c r="N8" s="18">
        <v>1</v>
      </c>
      <c r="O8" s="18">
        <v>10</v>
      </c>
      <c r="P8" s="18">
        <v>8</v>
      </c>
      <c r="Q8" s="18">
        <v>11</v>
      </c>
      <c r="R8" s="19">
        <f>SUM(E8:Q8)</f>
        <v>52</v>
      </c>
      <c r="S8" s="19">
        <v>9</v>
      </c>
      <c r="T8" s="20">
        <f>R8-S8</f>
        <v>43</v>
      </c>
      <c r="U8" s="16" t="s">
        <v>62</v>
      </c>
      <c r="V8" s="26">
        <f>ROW(V8)-1</f>
        <v>7</v>
      </c>
    </row>
    <row r="9" spans="1:22" ht="31.5" x14ac:dyDescent="0.35">
      <c r="A9" s="11">
        <v>634</v>
      </c>
      <c r="B9" s="11" t="s">
        <v>12</v>
      </c>
      <c r="C9" s="11" t="s">
        <v>21</v>
      </c>
      <c r="D9" s="15" t="s">
        <v>46</v>
      </c>
      <c r="E9" s="12">
        <v>5</v>
      </c>
      <c r="F9" s="12">
        <v>5</v>
      </c>
      <c r="G9" s="12">
        <v>5</v>
      </c>
      <c r="H9" s="23">
        <v>5</v>
      </c>
      <c r="I9" s="22">
        <v>4</v>
      </c>
      <c r="J9" s="22">
        <v>2</v>
      </c>
      <c r="K9" s="22">
        <v>1</v>
      </c>
      <c r="L9" s="24">
        <v>5</v>
      </c>
      <c r="M9" s="24">
        <v>5</v>
      </c>
      <c r="N9" s="24">
        <v>5</v>
      </c>
      <c r="O9" s="18">
        <v>8</v>
      </c>
      <c r="P9" s="18">
        <v>4</v>
      </c>
      <c r="Q9" s="18">
        <v>5</v>
      </c>
      <c r="R9" s="19">
        <f>SUM(E9:Q9)</f>
        <v>59</v>
      </c>
      <c r="S9" s="19">
        <v>15</v>
      </c>
      <c r="T9" s="20">
        <f>R9-S9</f>
        <v>44</v>
      </c>
      <c r="U9" s="16" t="s">
        <v>66</v>
      </c>
      <c r="V9" s="26">
        <f>ROW(V9)-1</f>
        <v>8</v>
      </c>
    </row>
    <row r="10" spans="1:22" ht="21" x14ac:dyDescent="0.35">
      <c r="A10" s="11">
        <v>873</v>
      </c>
      <c r="B10" s="11" t="s">
        <v>73</v>
      </c>
      <c r="C10" s="11" t="s">
        <v>74</v>
      </c>
      <c r="D10" s="15"/>
      <c r="E10" s="12">
        <v>5</v>
      </c>
      <c r="F10" s="12">
        <v>5</v>
      </c>
      <c r="G10" s="12">
        <v>5</v>
      </c>
      <c r="H10" s="23">
        <v>5</v>
      </c>
      <c r="I10" s="24">
        <v>5</v>
      </c>
      <c r="J10" s="24">
        <v>5</v>
      </c>
      <c r="K10" s="24">
        <v>5</v>
      </c>
      <c r="L10" s="24">
        <v>5</v>
      </c>
      <c r="M10" s="24">
        <v>5</v>
      </c>
      <c r="N10" s="24">
        <v>5</v>
      </c>
      <c r="O10" s="18">
        <v>6</v>
      </c>
      <c r="P10" s="18">
        <v>3</v>
      </c>
      <c r="Q10" s="18">
        <v>3</v>
      </c>
      <c r="R10" s="19">
        <f>SUM(E10:Q10)</f>
        <v>62</v>
      </c>
      <c r="S10" s="19">
        <v>15</v>
      </c>
      <c r="T10" s="20">
        <f>R10-S10</f>
        <v>47</v>
      </c>
      <c r="U10" s="16" t="s">
        <v>76</v>
      </c>
      <c r="V10" s="26">
        <f>ROW(V10)-1</f>
        <v>9</v>
      </c>
    </row>
    <row r="11" spans="1:22" ht="31.5" x14ac:dyDescent="0.35">
      <c r="A11" s="11">
        <v>1079</v>
      </c>
      <c r="B11" s="11" t="s">
        <v>15</v>
      </c>
      <c r="C11" s="11" t="s">
        <v>18</v>
      </c>
      <c r="D11" s="15" t="s">
        <v>47</v>
      </c>
      <c r="E11" s="18">
        <v>3</v>
      </c>
      <c r="F11" s="18">
        <v>3</v>
      </c>
      <c r="G11" s="18">
        <v>3</v>
      </c>
      <c r="H11" s="10">
        <v>5</v>
      </c>
      <c r="I11" s="12">
        <v>5</v>
      </c>
      <c r="J11" s="12">
        <v>5</v>
      </c>
      <c r="K11" s="23">
        <v>5</v>
      </c>
      <c r="L11" s="22">
        <v>3</v>
      </c>
      <c r="M11" s="22">
        <v>3</v>
      </c>
      <c r="N11" s="22">
        <v>5</v>
      </c>
      <c r="O11" s="18">
        <v>11</v>
      </c>
      <c r="P11" s="18">
        <v>11</v>
      </c>
      <c r="Q11" s="18">
        <v>7</v>
      </c>
      <c r="R11" s="19">
        <f>SUM(E11:Q11)</f>
        <v>69</v>
      </c>
      <c r="S11" s="19">
        <v>15</v>
      </c>
      <c r="T11" s="20">
        <f>R11-S11</f>
        <v>54</v>
      </c>
      <c r="U11" s="16" t="s">
        <v>65</v>
      </c>
      <c r="V11" s="26">
        <f>ROW(V11)-1</f>
        <v>10</v>
      </c>
    </row>
    <row r="12" spans="1:22" ht="21" x14ac:dyDescent="0.35">
      <c r="A12" s="11">
        <v>924</v>
      </c>
      <c r="B12" s="11" t="s">
        <v>71</v>
      </c>
      <c r="C12" s="11" t="s">
        <v>72</v>
      </c>
      <c r="D12" s="15"/>
      <c r="E12" s="12">
        <v>5</v>
      </c>
      <c r="F12" s="12">
        <v>5</v>
      </c>
      <c r="G12" s="12">
        <v>5</v>
      </c>
      <c r="H12" s="23">
        <v>5</v>
      </c>
      <c r="I12" s="24">
        <v>5</v>
      </c>
      <c r="J12" s="24">
        <v>5</v>
      </c>
      <c r="K12" s="24">
        <v>5</v>
      </c>
      <c r="L12" s="24">
        <v>5</v>
      </c>
      <c r="M12" s="24">
        <v>5</v>
      </c>
      <c r="N12" s="24">
        <v>5</v>
      </c>
      <c r="O12" s="18">
        <v>1</v>
      </c>
      <c r="P12" s="18">
        <v>9</v>
      </c>
      <c r="Q12" s="18">
        <v>10</v>
      </c>
      <c r="R12" s="19">
        <f>SUM(E12:Q12)</f>
        <v>70</v>
      </c>
      <c r="S12" s="19">
        <v>15</v>
      </c>
      <c r="T12" s="20">
        <f>R12-S12</f>
        <v>55</v>
      </c>
      <c r="U12" s="16" t="s">
        <v>77</v>
      </c>
      <c r="V12" s="26">
        <f>ROW(V12)-1</f>
        <v>11</v>
      </c>
    </row>
    <row r="13" spans="1:22" ht="31.5" x14ac:dyDescent="0.35">
      <c r="A13" s="11">
        <v>998</v>
      </c>
      <c r="B13" s="11" t="s">
        <v>8</v>
      </c>
      <c r="C13" s="11" t="s">
        <v>9</v>
      </c>
      <c r="D13" s="15" t="s">
        <v>48</v>
      </c>
      <c r="E13" s="12">
        <v>5</v>
      </c>
      <c r="F13" s="12">
        <v>5</v>
      </c>
      <c r="G13" s="17">
        <v>4</v>
      </c>
      <c r="H13" s="17">
        <v>4</v>
      </c>
      <c r="I13" s="17">
        <v>3</v>
      </c>
      <c r="J13" s="17">
        <v>3</v>
      </c>
      <c r="K13" s="17">
        <v>3</v>
      </c>
      <c r="L13" s="18">
        <v>3</v>
      </c>
      <c r="M13" s="18">
        <v>3</v>
      </c>
      <c r="N13" s="10">
        <v>5</v>
      </c>
      <c r="O13" s="18">
        <v>12</v>
      </c>
      <c r="P13" s="18">
        <v>12</v>
      </c>
      <c r="Q13" s="18">
        <v>12</v>
      </c>
      <c r="R13" s="19">
        <f>SUM(E13:Q13)</f>
        <v>74</v>
      </c>
      <c r="S13" s="19">
        <v>15</v>
      </c>
      <c r="T13" s="20">
        <f>R13-S13</f>
        <v>59</v>
      </c>
      <c r="U13" s="16" t="s">
        <v>64</v>
      </c>
      <c r="V13" s="26">
        <f>ROW(V13)-1</f>
        <v>12</v>
      </c>
    </row>
    <row r="14" spans="1:22" ht="31.5" x14ac:dyDescent="0.35">
      <c r="A14" s="11">
        <v>847</v>
      </c>
      <c r="B14" s="11" t="s">
        <v>23</v>
      </c>
      <c r="C14" s="11" t="s">
        <v>22</v>
      </c>
      <c r="D14" s="15" t="s">
        <v>45</v>
      </c>
      <c r="E14" s="12">
        <v>5</v>
      </c>
      <c r="F14" s="12">
        <v>5</v>
      </c>
      <c r="G14" s="12">
        <v>5</v>
      </c>
      <c r="H14" s="23">
        <v>5</v>
      </c>
      <c r="I14" s="23">
        <v>5</v>
      </c>
      <c r="J14" s="23">
        <v>5</v>
      </c>
      <c r="K14" s="23">
        <v>5</v>
      </c>
      <c r="L14" s="23">
        <v>5</v>
      </c>
      <c r="M14" s="23">
        <v>5</v>
      </c>
      <c r="N14" s="23">
        <v>5</v>
      </c>
      <c r="O14" s="18">
        <v>12</v>
      </c>
      <c r="P14" s="18">
        <v>12</v>
      </c>
      <c r="Q14" s="18">
        <v>12</v>
      </c>
      <c r="R14" s="19">
        <f>SUM(E14:Q14)</f>
        <v>86</v>
      </c>
      <c r="S14" s="19">
        <v>15</v>
      </c>
      <c r="T14" s="20">
        <f>R14-S14</f>
        <v>71</v>
      </c>
      <c r="U14" s="16" t="s">
        <v>67</v>
      </c>
      <c r="V14" s="26">
        <f>ROW(V14)-1</f>
        <v>13</v>
      </c>
    </row>
    <row r="15" spans="1:22" x14ac:dyDescent="0.25">
      <c r="D15" s="6" t="s">
        <v>39</v>
      </c>
    </row>
    <row r="16" spans="1:22" ht="105" x14ac:dyDescent="0.25">
      <c r="C16" s="4" t="s">
        <v>70</v>
      </c>
      <c r="D16" s="7" t="s">
        <v>32</v>
      </c>
      <c r="G16" s="4" t="s">
        <v>33</v>
      </c>
      <c r="I16" s="4" t="s">
        <v>34</v>
      </c>
      <c r="N16" s="4" t="s">
        <v>43</v>
      </c>
      <c r="O16" s="4"/>
      <c r="P16" s="4" t="s">
        <v>75</v>
      </c>
      <c r="Q16" s="4"/>
    </row>
    <row r="17" spans="3:4" ht="120" x14ac:dyDescent="0.25">
      <c r="C17" s="27" t="s">
        <v>69</v>
      </c>
      <c r="D17" s="8" t="s">
        <v>24</v>
      </c>
    </row>
  </sheetData>
  <sortState xmlns:xlrd2="http://schemas.microsoft.com/office/spreadsheetml/2017/richdata2" ref="A2:V14">
    <sortCondition ref="T2:T14"/>
    <sortCondition descending="1" ref="U2:U14"/>
  </sortState>
  <printOptions headings="1"/>
  <pageMargins left="0" right="0" top="0.35433070866141736" bottom="0.35433070866141736" header="0.11811023622047245" footer="0.19685039370078741"/>
  <pageSetup paperSize="9" scale="82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Dyrberg Holm</dc:creator>
  <cp:lastModifiedBy>Jørgen Dyrberg Holm</cp:lastModifiedBy>
  <cp:lastPrinted>2020-06-10T19:08:58Z</cp:lastPrinted>
  <dcterms:created xsi:type="dcterms:W3CDTF">2020-05-31T12:45:17Z</dcterms:created>
  <dcterms:modified xsi:type="dcterms:W3CDTF">2020-06-10T19:09:01Z</dcterms:modified>
</cp:coreProperties>
</file>